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785" activeTab="0"/>
  </bookViews>
  <sheets>
    <sheet name="Lis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<sst xmlns="http://schemas.openxmlformats.org/spreadsheetml/2006/main" count="149" uniqueCount="99">
  <si>
    <t>Od sloupce C jsou uvedeny informační zdroje podle kterých je platební morálka ověřována. Nález je označen !!ANO!! nebo datem, odkdy je sledovaná firma ve zdroji evidována.</t>
  </si>
  <si>
    <t>Seznam IČ můžete aktualizovat dle postupu na http://www.bpx.cz/monitoring-platebni-moralky/</t>
  </si>
  <si>
    <t>IČ</t>
  </si>
  <si>
    <t>firma</t>
  </si>
  <si>
    <t>www.bpx.cz</t>
  </si>
  <si>
    <t>www.albertina.cz</t>
  </si>
  <si>
    <t>www.otp.cz</t>
  </si>
  <si>
    <t>www.vzp.cz</t>
  </si>
  <si>
    <t>www.trhpohledavek.cz</t>
  </si>
  <si>
    <t>www.zpmvcr.cz</t>
  </si>
  <si>
    <t>návrh na konkurz</t>
  </si>
  <si>
    <t>úpadek</t>
  </si>
  <si>
    <t>zaniklý</t>
  </si>
  <si>
    <t>likvidace</t>
  </si>
  <si>
    <t>exekuce</t>
  </si>
  <si>
    <t>insolvence</t>
  </si>
  <si>
    <t>personalní vazby</t>
  </si>
  <si>
    <t>Sinclair Corporation CZ, a.s.</t>
  </si>
  <si>
    <t>!! ANO !!</t>
  </si>
  <si>
    <t>SIP,spol.s r.o.</t>
  </si>
  <si>
    <t>Miroslav Bárta</t>
  </si>
  <si>
    <t>ALFA THERM, spol. s r.o.</t>
  </si>
  <si>
    <t>GM servis, s.r.o.</t>
  </si>
  <si>
    <t>První příbramská s.r.o.</t>
  </si>
  <si>
    <t>Agrostav Blansko, a.s. - v likvidaci</t>
  </si>
  <si>
    <t>Ecoterm,spol. s r.o.</t>
  </si>
  <si>
    <t>CENTROGLOB MOST, společnost s ručením omezeným</t>
  </si>
  <si>
    <t>AWIS, a.s.</t>
  </si>
  <si>
    <t>INTERHOTEL VORONĚŽ a.s.</t>
  </si>
  <si>
    <t>IB Structure, a.s.- v likvidaci</t>
  </si>
  <si>
    <t>UNIMOS PRAHA, s.r.o.</t>
  </si>
  <si>
    <t>MIRAMARI DESIGN s.r.o.</t>
  </si>
  <si>
    <t>DOLBE, spol. s r.o.</t>
  </si>
  <si>
    <t>Rostislav Coufal</t>
  </si>
  <si>
    <t>Svobodova stavební společnost s.r.o.</t>
  </si>
  <si>
    <t>ALFA-OMEGA-REAL spol. s r.o.</t>
  </si>
  <si>
    <t>JANÁK stavební a.s.</t>
  </si>
  <si>
    <t>Letostav, spol. s r.o.</t>
  </si>
  <si>
    <t>DELT Pardubice s.r.o.</t>
  </si>
  <si>
    <t>NOŽÍŘ, s.r.o.</t>
  </si>
  <si>
    <t>První železářská společnost Kladno, s.r.o.</t>
  </si>
  <si>
    <t>Metall Brno, a.s.</t>
  </si>
  <si>
    <t>PRIONORD - nábytek a.s.</t>
  </si>
  <si>
    <t>AGRIE, akciová společnost</t>
  </si>
  <si>
    <t>Pozemstav Brno, akciová společnost</t>
  </si>
  <si>
    <t>AGROING, družstvo - v likvidaci</t>
  </si>
  <si>
    <t>KAZEX, družstvo</t>
  </si>
  <si>
    <t>AUSTIS a.s.</t>
  </si>
  <si>
    <t>ČKD PRAHA DIZ, a.s.</t>
  </si>
  <si>
    <t>Transakta a.s.</t>
  </si>
  <si>
    <t>Slovácké strojírny, akciová společnost</t>
  </si>
  <si>
    <t>Metrostav a.s.</t>
  </si>
  <si>
    <t>Novák konzervárna a.s.</t>
  </si>
  <si>
    <t>BESKO s. r. o.</t>
  </si>
  <si>
    <t>STAOPRA a.s.</t>
  </si>
  <si>
    <t>Kovohutě Mníšek a.s.</t>
  </si>
  <si>
    <t>Vlček Jaroslav - tepelná a spalovací technika s. r. o.</t>
  </si>
  <si>
    <t>E System  s.r.o.</t>
  </si>
  <si>
    <t>Beta Control s.r.o.</t>
  </si>
  <si>
    <t>Rosická stavební společnost, spol. s r.o.</t>
  </si>
  <si>
    <t>Šindler, důlní a stavební společnost  s r.o.</t>
  </si>
  <si>
    <t>DISA v.o.s.</t>
  </si>
  <si>
    <t>PaPP, spol. s r. o.</t>
  </si>
  <si>
    <t>E.S. Processing, spol. s r.o.</t>
  </si>
  <si>
    <t>Moravská zeměvrtná společnost, s.r.o.</t>
  </si>
  <si>
    <t>GAVEB, spol. s r. o.</t>
  </si>
  <si>
    <t>ČKD TURBO TECHNICS, spol. s r.o.</t>
  </si>
  <si>
    <t>UNIMA, v.o.s.</t>
  </si>
  <si>
    <t>WEAL spol. s r. o.</t>
  </si>
  <si>
    <t>PYROSERVIS a.s.</t>
  </si>
  <si>
    <t>BETVAR spol. s r.o.</t>
  </si>
  <si>
    <t>CITUS PRAHA spol. s r.o.</t>
  </si>
  <si>
    <t>RATING GROUP a.s.</t>
  </si>
  <si>
    <t>PLASTICO spol. s r.o.</t>
  </si>
  <si>
    <t>J. Pišta a spol., společnost s r.o.</t>
  </si>
  <si>
    <t>Obec Bantice</t>
  </si>
  <si>
    <t>Obec Bezkov</t>
  </si>
  <si>
    <t>Vladimír Březina</t>
  </si>
  <si>
    <t>Hana Vašinová</t>
  </si>
  <si>
    <t>František Novotný - stavební a montážní práce</t>
  </si>
  <si>
    <t>Zdeněk Benál</t>
  </si>
  <si>
    <t>Pavel Novák</t>
  </si>
  <si>
    <t>Bohumil Šindelář</t>
  </si>
  <si>
    <t>Ing. Ivan Šilhan</t>
  </si>
  <si>
    <t>Jiří Skorocký - Třebíčská stavební</t>
  </si>
  <si>
    <t>Miloš Plhal - VOTOKAP</t>
  </si>
  <si>
    <t>Josef Kaláb</t>
  </si>
  <si>
    <t>Vilém Jahoda</t>
  </si>
  <si>
    <t>Miloš Solař</t>
  </si>
  <si>
    <t>Pavel Svoboda</t>
  </si>
  <si>
    <t>Vladimír Fišer - ČIBO</t>
  </si>
  <si>
    <t>František Homolka</t>
  </si>
  <si>
    <t>Pavel Kühtreiber - INSTALATÉRSTVÍ KÜHTREIBER</t>
  </si>
  <si>
    <t>Josef Semela - ELEKTROSERVIS</t>
  </si>
  <si>
    <t>Karel Průša</t>
  </si>
  <si>
    <t>RNDr. Jan Karas - UNILEX</t>
  </si>
  <si>
    <t>Pavel Kudláč</t>
  </si>
  <si>
    <t>Zdeněk Cejpek</t>
  </si>
  <si>
    <t>Vladislav Slavík - SLAVOKO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</si>
</sst>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">
    <xf numFmtId="0" fontId="0" fillId="0" borderId="0" xfId="0" applyFont="1" applyAlignment="1">
      <alignment/>
    </xf>
    <xf numFmtId="14" fontId="0" fillId="0" borderId="0" xfId="0" applyNumberFormat="1" applyAlignment="1">
      <alignment/>
    </xf>
    <xf numFmtId="0" fontId="29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bonita-sta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ist1"/>
    </sheetNames>
    <sheetDataSet>
      <sheetData sheetId="0">
        <row r="5">
          <cell r="P5" t="str">
            <v>27102416CD!! ANO !!EF39507GHI39449JKLMN39503O!! ANO !!</v>
          </cell>
        </row>
        <row r="6">
          <cell r="P6" t="str">
            <v>46963413C38723DEFGHIJ38841KLMNO</v>
          </cell>
        </row>
        <row r="7">
          <cell r="P7" t="str">
            <v>62834967C38723DEFGHI38821J38834KLMNO</v>
          </cell>
        </row>
        <row r="8">
          <cell r="P8" t="str">
            <v>60738448CD!! ANO !!EF38837GHI38800JKLM!! ANO !!NO</v>
          </cell>
        </row>
        <row r="9">
          <cell r="P9" t="str">
            <v>63477467C38723D!! ANO !!E38245F38837GHIJKLMNO!! ANO !!</v>
          </cell>
        </row>
        <row r="10">
          <cell r="P10" t="str">
            <v>48948730C38700D!! ANO !!EF38837GHIJKLMNO</v>
          </cell>
        </row>
        <row r="11">
          <cell r="P11" t="str">
            <v>47903481C37694D!! ANO !!E36966FGHIJ37309KL!! ANO !!MNO!! ANO !!</v>
          </cell>
        </row>
        <row r="12">
          <cell r="P12" t="str">
            <v>47545305C38531D!! ANO !!EF38837GH38807IJKLMNO</v>
          </cell>
        </row>
        <row r="13">
          <cell r="P13" t="str">
            <v>46710345C37656D!! ANO !!E38334F38837GH38807IJKLMNO</v>
          </cell>
        </row>
        <row r="14">
          <cell r="P14" t="str">
            <v>25551035C37337D!! ANO !!EF38837GH38807IJKLMNO!! ANO !!</v>
          </cell>
        </row>
        <row r="15">
          <cell r="P15" t="str">
            <v>46346392CDEFGHIJKLMNO!! ANO !!</v>
          </cell>
        </row>
        <row r="16">
          <cell r="P16" t="str">
            <v>25517082CD!! ANO !!E37617FGHI38844JKL!! ANO !!MNO!! ANO !!</v>
          </cell>
        </row>
        <row r="17">
          <cell r="P17" t="str">
            <v>63985471CD!! ANO !!EF38837GHI38848JKLMNO!! ANO !!</v>
          </cell>
        </row>
        <row r="18">
          <cell r="P18" t="str">
            <v>27092895CDEFGHI38848JKLMNO</v>
          </cell>
        </row>
        <row r="19">
          <cell r="P19" t="str">
            <v>60738758CDEFGHI38856JKLMNO!! ANO !!</v>
          </cell>
        </row>
        <row r="20">
          <cell r="P20" t="str">
            <v>11501651CD!! ANO !!EF38837GHI38781JKLMNO</v>
          </cell>
        </row>
        <row r="21">
          <cell r="P21" t="str">
            <v>26148919CDE38334FGHI38747J38742KLMNO</v>
          </cell>
        </row>
        <row r="22">
          <cell r="P22" t="str">
            <v>46509666CDEFGHI38748J38747KLMNO!! ANO !!</v>
          </cell>
        </row>
        <row r="23">
          <cell r="P23" t="str">
            <v>25265580C38531DEFGHIJ38446K!! ANO !!LMNO!! ANO !!</v>
          </cell>
        </row>
        <row r="24">
          <cell r="P24" t="str">
            <v>16343794CDE38821FGHIJKLMNO!! ANO !!</v>
          </cell>
        </row>
        <row r="25">
          <cell r="P25" t="str">
            <v>49814893C38531DEFGHIJ36993KLMNO!! ANO !!</v>
          </cell>
        </row>
        <row r="26">
          <cell r="P26" t="str">
            <v>26165295C38531DEFGHIJKLMNO!! ANO !!</v>
          </cell>
        </row>
        <row r="27">
          <cell r="P27" t="str">
            <v>49550942C38531DEFGHIJKLMNO!! ANO !!</v>
          </cell>
        </row>
        <row r="28">
          <cell r="P28" t="str">
            <v>60713755C37293D!! ANO !!E36662FGHIJ37117KLMNO!! ANO !!</v>
          </cell>
        </row>
        <row r="29">
          <cell r="P29" t="str">
            <v>479977CDEFGHIJKLMNO!! ANO !!</v>
          </cell>
        </row>
        <row r="30">
          <cell r="P30" t="str">
            <v>530492CDEFGHIJKLMNO!! ANO !!</v>
          </cell>
        </row>
        <row r="31">
          <cell r="P31" t="str">
            <v>530832CDEFGHIJKLMNO!! ANO !!</v>
          </cell>
        </row>
        <row r="32">
          <cell r="P32" t="str">
            <v>531146CDEFGHIJKL!! ANO !!MNO!! ANO !!</v>
          </cell>
        </row>
        <row r="33">
          <cell r="P33" t="str">
            <v>531405CDEFGHIJKLMNO!! ANO !!</v>
          </cell>
        </row>
        <row r="34">
          <cell r="P34" t="str">
            <v>550655CDEFGHIJKLMNO!! ANO !!</v>
          </cell>
        </row>
        <row r="35">
          <cell r="P35" t="str">
            <v>565997CDEFGHIJKLMNO!! ANO !!</v>
          </cell>
        </row>
        <row r="36">
          <cell r="P36" t="str">
            <v>675261CDEFGHIJKLMNO!! ANO !!</v>
          </cell>
        </row>
        <row r="37">
          <cell r="P37" t="str">
            <v>8702CDEFGHIJKLMNO!! ANO !!</v>
          </cell>
        </row>
        <row r="38">
          <cell r="P38" t="str">
            <v>14915CDEFGHIJKLMNO!! ANO !!</v>
          </cell>
        </row>
        <row r="39">
          <cell r="P39" t="str">
            <v>25586998CDEFGHIJKLMNO!! ANO !!</v>
          </cell>
        </row>
        <row r="40">
          <cell r="P40" t="str">
            <v>45147167CDEFGHIJKLMNO!! ANO !!</v>
          </cell>
        </row>
        <row r="41">
          <cell r="P41" t="str">
            <v>45147850CDEFGHIJKLMNO!! ANO !!</v>
          </cell>
        </row>
        <row r="42">
          <cell r="P42" t="str">
            <v>45148112CDEFGHIJKLMNO!! ANO !!</v>
          </cell>
        </row>
        <row r="43">
          <cell r="P43" t="str">
            <v>46580077CDEFGHIJKLMNO!! ANO !!</v>
          </cell>
        </row>
        <row r="44">
          <cell r="P44" t="str">
            <v>48589781CDEFGHIJKLMNO!! ANO !!</v>
          </cell>
        </row>
        <row r="45">
          <cell r="P45" t="str">
            <v>60696052CDEFGHIJKLMNO!! ANO !!</v>
          </cell>
        </row>
        <row r="46">
          <cell r="P46" t="str">
            <v>60696826CDEFGHIJKLMNO!! ANO !!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8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3" max="3" width="10.140625" style="1" customWidth="1"/>
    <col min="4" max="4" width="5.7109375" style="1" customWidth="1"/>
    <col min="5" max="5" width="10.00390625" style="1" customWidth="1"/>
    <col min="6" max="6" width="9.8515625" style="1" customWidth="1"/>
    <col min="7" max="7" width="2.57421875" style="1" customWidth="1"/>
    <col min="8" max="9" width="9.140625" style="1" customWidth="1"/>
    <col min="10" max="10" width="9.7109375" style="1" customWidth="1"/>
    <col min="11" max="11" width="7.140625" style="1" customWidth="1"/>
    <col min="12" max="12" width="6.8515625" style="1" customWidth="1"/>
    <col min="13" max="13" width="7.57421875" style="1" customWidth="1"/>
    <col min="14" max="14" width="9.8515625" style="1" customWidth="1"/>
    <col min="15" max="15" width="5.421875" style="0" customWidth="1"/>
    <col min="18" max="18" width="10.8515625" style="0" bestFit="1" customWidth="1"/>
  </cols>
  <sheetData>
    <row r="1" ht="15">
      <c r="A1" t="s">
        <v>0</v>
      </c>
    </row>
    <row r="2" ht="15">
      <c r="A2" t="s">
        <v>1</v>
      </c>
    </row>
    <row r="4" spans="1:15" ht="15">
      <c r="A4" t="s">
        <v>2</v>
      </c>
      <c r="B4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  <c r="N4" s="1" t="s">
        <v>15</v>
      </c>
      <c r="O4" t="s">
        <v>16</v>
      </c>
    </row>
    <row r="5" spans="1:17" ht="15">
      <c r="A5">
        <v>10085050</v>
      </c>
      <c r="B5" t="s">
        <v>80</v>
      </c>
      <c r="C5" s="1">
        <v>39538</v>
      </c>
      <c r="P5" s="2" t="str">
        <f aca="true" t="shared" si="0" ref="P5:P68">CONCATENATE(A5,"C",C5,"D",D5,"E",E5,"F",F5,"G",G5,"H",H5,"I",I5,"J",J5,"K",K5,"L",L5,"M",M5,"N",N5,"O",O5)</f>
        <v>10085050C39538DEFGHIJKLMNO</v>
      </c>
      <c r="Q5" t="str">
        <f>IF(ISTEXT(VLOOKUP(P5,'[1]List1'!$P:$P,1,0)),"","změna")</f>
        <v>změna</v>
      </c>
    </row>
    <row r="6" spans="1:17" ht="15">
      <c r="A6">
        <v>27102416</v>
      </c>
      <c r="B6" t="s">
        <v>17</v>
      </c>
      <c r="D6" s="1" t="s">
        <v>18</v>
      </c>
      <c r="F6" s="1">
        <v>39538</v>
      </c>
      <c r="I6" s="1">
        <v>39449</v>
      </c>
      <c r="N6" s="1">
        <v>39503</v>
      </c>
      <c r="O6" t="s">
        <v>18</v>
      </c>
      <c r="P6" s="2" t="str">
        <f t="shared" si="0"/>
        <v>27102416CD!! ANO !!EF39538GHI39449JKLMN39503O!! ANO !!</v>
      </c>
      <c r="Q6" t="str">
        <f>IF(ISTEXT(VLOOKUP(P6,'[1]List1'!$P:$P,1,0)),"","změna")</f>
        <v>změna</v>
      </c>
    </row>
    <row r="7" spans="1:17" ht="15">
      <c r="A7">
        <v>46963413</v>
      </c>
      <c r="B7" t="s">
        <v>19</v>
      </c>
      <c r="C7" s="1">
        <v>38723</v>
      </c>
      <c r="J7" s="1">
        <v>38841</v>
      </c>
      <c r="P7" s="2" t="str">
        <f t="shared" si="0"/>
        <v>46963413C38723DEFGHIJ38841KLMNO</v>
      </c>
      <c r="Q7">
        <f>IF(ISTEXT(VLOOKUP(P7,'[1]List1'!$P:$P,1,0)),"","změna")</f>
      </c>
    </row>
    <row r="8" spans="1:17" ht="15">
      <c r="A8">
        <v>62834967</v>
      </c>
      <c r="B8" t="s">
        <v>20</v>
      </c>
      <c r="C8" s="1">
        <v>38723</v>
      </c>
      <c r="I8" s="1">
        <v>38821</v>
      </c>
      <c r="J8" s="1">
        <v>38834</v>
      </c>
      <c r="P8" s="2" t="str">
        <f t="shared" si="0"/>
        <v>62834967C38723DEFGHI38821J38834KLMNO</v>
      </c>
      <c r="Q8">
        <f>IF(ISTEXT(VLOOKUP(P8,'[1]List1'!$P:$P,1,0)),"","změna")</f>
      </c>
    </row>
    <row r="9" spans="1:17" ht="15">
      <c r="A9">
        <v>60738448</v>
      </c>
      <c r="B9" t="s">
        <v>21</v>
      </c>
      <c r="D9" s="1" t="s">
        <v>18</v>
      </c>
      <c r="F9" s="1">
        <v>38837</v>
      </c>
      <c r="I9" s="1">
        <v>38800</v>
      </c>
      <c r="M9" s="1" t="s">
        <v>18</v>
      </c>
      <c r="P9" s="2" t="str">
        <f t="shared" si="0"/>
        <v>60738448CD!! ANO !!EF38837GHI38800JKLM!! ANO !!NO</v>
      </c>
      <c r="Q9">
        <f>IF(ISTEXT(VLOOKUP(P9,'[1]List1'!$P:$P,1,0)),"","změna")</f>
      </c>
    </row>
    <row r="10" spans="1:17" ht="15">
      <c r="A10">
        <v>63477467</v>
      </c>
      <c r="B10" t="s">
        <v>22</v>
      </c>
      <c r="C10" s="1">
        <v>38723</v>
      </c>
      <c r="D10" s="1" t="s">
        <v>18</v>
      </c>
      <c r="E10" s="1">
        <v>38245</v>
      </c>
      <c r="F10" s="1">
        <v>38837</v>
      </c>
      <c r="O10" t="s">
        <v>18</v>
      </c>
      <c r="P10" s="2" t="str">
        <f t="shared" si="0"/>
        <v>63477467C38723D!! ANO !!E38245F38837GHIJKLMNO!! ANO !!</v>
      </c>
      <c r="Q10">
        <f>IF(ISTEXT(VLOOKUP(P10,'[1]List1'!$P:$P,1,0)),"","změna")</f>
      </c>
    </row>
    <row r="11" spans="1:17" ht="15">
      <c r="A11">
        <v>48948730</v>
      </c>
      <c r="B11" t="s">
        <v>23</v>
      </c>
      <c r="C11" s="1">
        <v>38700</v>
      </c>
      <c r="D11" s="1" t="s">
        <v>18</v>
      </c>
      <c r="F11" s="1">
        <v>38837</v>
      </c>
      <c r="P11" s="2" t="str">
        <f t="shared" si="0"/>
        <v>48948730C38700D!! ANO !!EF38837GHIJKLMNO</v>
      </c>
      <c r="Q11">
        <f>IF(ISTEXT(VLOOKUP(P11,'[1]List1'!$P:$P,1,0)),"","změna")</f>
      </c>
    </row>
    <row r="12" spans="1:17" ht="15">
      <c r="A12">
        <v>47903481</v>
      </c>
      <c r="B12" t="s">
        <v>24</v>
      </c>
      <c r="C12" s="1">
        <v>37694</v>
      </c>
      <c r="D12" s="1" t="s">
        <v>18</v>
      </c>
      <c r="E12" s="1">
        <v>36966</v>
      </c>
      <c r="J12" s="1">
        <v>37309</v>
      </c>
      <c r="L12" s="1" t="s">
        <v>18</v>
      </c>
      <c r="O12" t="s">
        <v>18</v>
      </c>
      <c r="P12" s="2" t="str">
        <f t="shared" si="0"/>
        <v>47903481C37694D!! ANO !!E36966FGHIJ37309KL!! ANO !!MNO!! ANO !!</v>
      </c>
      <c r="Q12">
        <f>IF(ISTEXT(VLOOKUP(P12,'[1]List1'!$P:$P,1,0)),"","změna")</f>
      </c>
    </row>
    <row r="13" spans="1:17" ht="15">
      <c r="A13">
        <v>47545305</v>
      </c>
      <c r="B13" t="s">
        <v>25</v>
      </c>
      <c r="C13" s="1">
        <v>38531</v>
      </c>
      <c r="D13" s="1" t="s">
        <v>18</v>
      </c>
      <c r="F13" s="1">
        <v>38837</v>
      </c>
      <c r="H13" s="1">
        <v>38807</v>
      </c>
      <c r="P13" s="2" t="str">
        <f t="shared" si="0"/>
        <v>47545305C38531D!! ANO !!EF38837GH38807IJKLMNO</v>
      </c>
      <c r="Q13">
        <f>IF(ISTEXT(VLOOKUP(P13,'[1]List1'!$P:$P,1,0)),"","změna")</f>
      </c>
    </row>
    <row r="14" spans="1:17" ht="15">
      <c r="A14">
        <v>46710345</v>
      </c>
      <c r="B14" t="s">
        <v>26</v>
      </c>
      <c r="C14" s="1">
        <v>37656</v>
      </c>
      <c r="D14" s="1" t="s">
        <v>18</v>
      </c>
      <c r="E14" s="1">
        <v>38334</v>
      </c>
      <c r="F14" s="1">
        <v>38837</v>
      </c>
      <c r="H14" s="1">
        <v>38807</v>
      </c>
      <c r="P14" s="2" t="str">
        <f t="shared" si="0"/>
        <v>46710345C37656D!! ANO !!E38334F38837GH38807IJKLMNO</v>
      </c>
      <c r="Q14">
        <f>IF(ISTEXT(VLOOKUP(P14,'[1]List1'!$P:$P,1,0)),"","změna")</f>
      </c>
    </row>
    <row r="15" spans="1:17" ht="15">
      <c r="A15">
        <v>25551035</v>
      </c>
      <c r="B15" t="s">
        <v>27</v>
      </c>
      <c r="D15" s="1" t="s">
        <v>18</v>
      </c>
      <c r="F15" s="1">
        <v>38837</v>
      </c>
      <c r="H15" s="1">
        <v>38807</v>
      </c>
      <c r="O15" t="s">
        <v>18</v>
      </c>
      <c r="P15" s="2" t="str">
        <f t="shared" si="0"/>
        <v>25551035CD!! ANO !!EF38837GH38807IJKLMNO!! ANO !!</v>
      </c>
      <c r="Q15" t="str">
        <f>IF(ISTEXT(VLOOKUP(P15,'[1]List1'!$P:$P,1,0)),"","změna")</f>
        <v>změna</v>
      </c>
    </row>
    <row r="16" spans="1:17" ht="15">
      <c r="A16">
        <v>46346392</v>
      </c>
      <c r="B16" t="s">
        <v>28</v>
      </c>
      <c r="D16" s="1" t="s">
        <v>18</v>
      </c>
      <c r="O16" t="s">
        <v>18</v>
      </c>
      <c r="P16" s="2" t="str">
        <f t="shared" si="0"/>
        <v>46346392CD!! ANO !!EFGHIJKLMNO!! ANO !!</v>
      </c>
      <c r="Q16" t="str">
        <f>IF(ISTEXT(VLOOKUP(P16,'[1]List1'!$P:$P,1,0)),"","změna")</f>
        <v>změna</v>
      </c>
    </row>
    <row r="17" spans="1:17" ht="15">
      <c r="A17">
        <v>25517082</v>
      </c>
      <c r="B17" t="s">
        <v>29</v>
      </c>
      <c r="D17" s="1" t="s">
        <v>18</v>
      </c>
      <c r="E17" s="1">
        <v>37617</v>
      </c>
      <c r="I17" s="1">
        <v>38844</v>
      </c>
      <c r="M17" s="1" t="s">
        <v>18</v>
      </c>
      <c r="O17" t="s">
        <v>18</v>
      </c>
      <c r="P17" s="2" t="str">
        <f t="shared" si="0"/>
        <v>25517082CD!! ANO !!E37617FGHI38844JKLM!! ANO !!NO!! ANO !!</v>
      </c>
      <c r="Q17" t="str">
        <f>IF(ISTEXT(VLOOKUP(P17,'[1]List1'!$P:$P,1,0)),"","změna")</f>
        <v>změna</v>
      </c>
    </row>
    <row r="18" spans="1:17" ht="15">
      <c r="A18">
        <v>63985471</v>
      </c>
      <c r="B18" t="s">
        <v>30</v>
      </c>
      <c r="D18" s="1" t="s">
        <v>18</v>
      </c>
      <c r="F18" s="1">
        <v>38837</v>
      </c>
      <c r="I18" s="1">
        <v>38848</v>
      </c>
      <c r="O18" t="s">
        <v>18</v>
      </c>
      <c r="P18" s="2" t="str">
        <f t="shared" si="0"/>
        <v>63985471CD!! ANO !!EF38837GHI38848JKLMNO!! ANO !!</v>
      </c>
      <c r="Q18">
        <f>IF(ISTEXT(VLOOKUP(P18,'[1]List1'!$P:$P,1,0)),"","změna")</f>
      </c>
    </row>
    <row r="19" spans="1:17" ht="15">
      <c r="A19">
        <v>27092895</v>
      </c>
      <c r="B19" t="s">
        <v>31</v>
      </c>
      <c r="I19" s="1">
        <v>38848</v>
      </c>
      <c r="P19" s="2" t="str">
        <f t="shared" si="0"/>
        <v>27092895CDEFGHI38848JKLMNO</v>
      </c>
      <c r="Q19">
        <f>IF(ISTEXT(VLOOKUP(P19,'[1]List1'!$P:$P,1,0)),"","změna")</f>
      </c>
    </row>
    <row r="20" spans="1:17" ht="15">
      <c r="A20">
        <v>60738758</v>
      </c>
      <c r="B20" t="s">
        <v>32</v>
      </c>
      <c r="I20" s="1">
        <v>38856</v>
      </c>
      <c r="O20" t="s">
        <v>18</v>
      </c>
      <c r="P20" s="2" t="str">
        <f t="shared" si="0"/>
        <v>60738758CDEFGHI38856JKLMNO!! ANO !!</v>
      </c>
      <c r="Q20">
        <f>IF(ISTEXT(VLOOKUP(P20,'[1]List1'!$P:$P,1,0)),"","změna")</f>
      </c>
    </row>
    <row r="21" spans="1:17" ht="15">
      <c r="A21">
        <v>11501651</v>
      </c>
      <c r="B21" t="s">
        <v>33</v>
      </c>
      <c r="D21" s="1" t="s">
        <v>18</v>
      </c>
      <c r="F21" s="1">
        <v>38837</v>
      </c>
      <c r="I21" s="1">
        <v>38781</v>
      </c>
      <c r="P21" s="2" t="str">
        <f t="shared" si="0"/>
        <v>11501651CD!! ANO !!EF38837GHI38781JKLMNO</v>
      </c>
      <c r="Q21">
        <f>IF(ISTEXT(VLOOKUP(P21,'[1]List1'!$P:$P,1,0)),"","změna")</f>
      </c>
    </row>
    <row r="22" spans="1:17" ht="15">
      <c r="A22">
        <v>26148919</v>
      </c>
      <c r="B22" t="s">
        <v>34</v>
      </c>
      <c r="E22" s="1">
        <v>38334</v>
      </c>
      <c r="I22" s="1">
        <v>38747</v>
      </c>
      <c r="J22" s="1">
        <v>38742</v>
      </c>
      <c r="P22" s="2" t="str">
        <f t="shared" si="0"/>
        <v>26148919CDE38334FGHI38747J38742KLMNO</v>
      </c>
      <c r="Q22">
        <f>IF(ISTEXT(VLOOKUP(P22,'[1]List1'!$P:$P,1,0)),"","změna")</f>
      </c>
    </row>
    <row r="23" spans="1:17" ht="15">
      <c r="A23">
        <v>46509666</v>
      </c>
      <c r="B23" t="s">
        <v>35</v>
      </c>
      <c r="I23" s="1">
        <v>38748</v>
      </c>
      <c r="J23" s="1">
        <v>38747</v>
      </c>
      <c r="O23" t="s">
        <v>18</v>
      </c>
      <c r="P23" s="2" t="str">
        <f t="shared" si="0"/>
        <v>46509666CDEFGHI38748J38747KLMNO!! ANO !!</v>
      </c>
      <c r="Q23">
        <f>IF(ISTEXT(VLOOKUP(P23,'[1]List1'!$P:$P,1,0)),"","změna")</f>
      </c>
    </row>
    <row r="24" spans="1:17" ht="15">
      <c r="A24">
        <v>25265580</v>
      </c>
      <c r="B24" t="s">
        <v>36</v>
      </c>
      <c r="C24" s="1">
        <v>38531</v>
      </c>
      <c r="J24" s="1">
        <v>38446</v>
      </c>
      <c r="K24" s="1" t="s">
        <v>18</v>
      </c>
      <c r="O24" t="s">
        <v>18</v>
      </c>
      <c r="P24" s="2" t="str">
        <f t="shared" si="0"/>
        <v>25265580C38531DEFGHIJ38446K!! ANO !!LMNO!! ANO !!</v>
      </c>
      <c r="Q24">
        <f>IF(ISTEXT(VLOOKUP(P24,'[1]List1'!$P:$P,1,0)),"","změna")</f>
      </c>
    </row>
    <row r="25" spans="1:17" ht="15">
      <c r="A25">
        <v>16343794</v>
      </c>
      <c r="B25" t="s">
        <v>37</v>
      </c>
      <c r="E25" s="1">
        <v>38821</v>
      </c>
      <c r="O25" t="s">
        <v>18</v>
      </c>
      <c r="P25" s="2" t="str">
        <f t="shared" si="0"/>
        <v>16343794CDE38821FGHIJKLMNO!! ANO !!</v>
      </c>
      <c r="Q25">
        <f>IF(ISTEXT(VLOOKUP(P25,'[1]List1'!$P:$P,1,0)),"","změna")</f>
      </c>
    </row>
    <row r="26" spans="1:17" ht="15">
      <c r="A26">
        <v>49814893</v>
      </c>
      <c r="B26" t="s">
        <v>38</v>
      </c>
      <c r="C26" s="1">
        <v>38531</v>
      </c>
      <c r="J26" s="1">
        <v>36993</v>
      </c>
      <c r="O26" t="s">
        <v>18</v>
      </c>
      <c r="P26" s="2" t="str">
        <f t="shared" si="0"/>
        <v>49814893C38531DEFGHIJ36993KLMNO!! ANO !!</v>
      </c>
      <c r="Q26">
        <f>IF(ISTEXT(VLOOKUP(P26,'[1]List1'!$P:$P,1,0)),"","změna")</f>
      </c>
    </row>
    <row r="27" spans="1:17" ht="15">
      <c r="A27">
        <v>26165295</v>
      </c>
      <c r="B27" t="s">
        <v>39</v>
      </c>
      <c r="C27" s="1">
        <v>38531</v>
      </c>
      <c r="P27" s="2" t="str">
        <f t="shared" si="0"/>
        <v>26165295C38531DEFGHIJKLMNO</v>
      </c>
      <c r="Q27" t="str">
        <f>IF(ISTEXT(VLOOKUP(P27,'[1]List1'!$P:$P,1,0)),"","změna")</f>
        <v>změna</v>
      </c>
    </row>
    <row r="28" spans="1:17" ht="15">
      <c r="A28">
        <v>49550942</v>
      </c>
      <c r="B28" t="s">
        <v>40</v>
      </c>
      <c r="C28" s="1">
        <v>38531</v>
      </c>
      <c r="O28" t="s">
        <v>18</v>
      </c>
      <c r="P28" s="2" t="str">
        <f t="shared" si="0"/>
        <v>49550942C38531DEFGHIJKLMNO!! ANO !!</v>
      </c>
      <c r="Q28">
        <f>IF(ISTEXT(VLOOKUP(P28,'[1]List1'!$P:$P,1,0)),"","změna")</f>
      </c>
    </row>
    <row r="29" spans="1:17" ht="15">
      <c r="A29">
        <v>60713755</v>
      </c>
      <c r="B29" t="s">
        <v>41</v>
      </c>
      <c r="C29" s="1">
        <v>37293</v>
      </c>
      <c r="D29" s="1" t="s">
        <v>18</v>
      </c>
      <c r="E29" s="1">
        <v>36662</v>
      </c>
      <c r="J29" s="1">
        <v>37117</v>
      </c>
      <c r="O29" t="s">
        <v>18</v>
      </c>
      <c r="P29" s="2" t="str">
        <f t="shared" si="0"/>
        <v>60713755C37293D!! ANO !!E36662FGHIJ37117KLMNO!! ANO !!</v>
      </c>
      <c r="Q29">
        <f>IF(ISTEXT(VLOOKUP(P29,'[1]List1'!$P:$P,1,0)),"","změna")</f>
      </c>
    </row>
    <row r="30" spans="1:17" ht="15">
      <c r="A30">
        <v>479977</v>
      </c>
      <c r="B30" t="s">
        <v>42</v>
      </c>
      <c r="O30" t="s">
        <v>18</v>
      </c>
      <c r="P30" s="2" t="str">
        <f t="shared" si="0"/>
        <v>479977CDEFGHIJKLMNO!! ANO !!</v>
      </c>
      <c r="Q30">
        <f>IF(ISTEXT(VLOOKUP(P30,'[1]List1'!$P:$P,1,0)),"","změna")</f>
      </c>
    </row>
    <row r="31" spans="1:17" ht="15">
      <c r="A31">
        <v>530492</v>
      </c>
      <c r="B31" t="s">
        <v>43</v>
      </c>
      <c r="O31" t="s">
        <v>18</v>
      </c>
      <c r="P31" s="2" t="str">
        <f t="shared" si="0"/>
        <v>530492CDEFGHIJKLMNO!! ANO !!</v>
      </c>
      <c r="Q31">
        <f>IF(ISTEXT(VLOOKUP(P31,'[1]List1'!$P:$P,1,0)),"","změna")</f>
      </c>
    </row>
    <row r="32" spans="1:17" ht="15">
      <c r="A32">
        <v>530832</v>
      </c>
      <c r="B32" t="s">
        <v>44</v>
      </c>
      <c r="O32" t="s">
        <v>18</v>
      </c>
      <c r="P32" s="2" t="str">
        <f t="shared" si="0"/>
        <v>530832CDEFGHIJKLMNO!! ANO !!</v>
      </c>
      <c r="Q32">
        <f>IF(ISTEXT(VLOOKUP(P32,'[1]List1'!$P:$P,1,0)),"","změna")</f>
      </c>
    </row>
    <row r="33" spans="1:17" ht="15">
      <c r="A33">
        <v>531146</v>
      </c>
      <c r="B33" t="s">
        <v>45</v>
      </c>
      <c r="L33" s="1" t="s">
        <v>18</v>
      </c>
      <c r="O33" t="s">
        <v>18</v>
      </c>
      <c r="P33" s="2" t="str">
        <f t="shared" si="0"/>
        <v>531146CDEFGHIJKL!! ANO !!MNO!! ANO !!</v>
      </c>
      <c r="Q33">
        <f>IF(ISTEXT(VLOOKUP(P33,'[1]List1'!$P:$P,1,0)),"","změna")</f>
      </c>
    </row>
    <row r="34" spans="1:17" ht="15">
      <c r="A34">
        <v>531405</v>
      </c>
      <c r="B34" t="s">
        <v>46</v>
      </c>
      <c r="O34" t="s">
        <v>18</v>
      </c>
      <c r="P34" s="2" t="str">
        <f t="shared" si="0"/>
        <v>531405CDEFGHIJKLMNO!! ANO !!</v>
      </c>
      <c r="Q34">
        <f>IF(ISTEXT(VLOOKUP(P34,'[1]List1'!$P:$P,1,0)),"","změna")</f>
      </c>
    </row>
    <row r="35" spans="1:17" ht="15">
      <c r="A35">
        <v>550655</v>
      </c>
      <c r="B35" t="s">
        <v>47</v>
      </c>
      <c r="O35" t="s">
        <v>18</v>
      </c>
      <c r="P35" s="2" t="str">
        <f t="shared" si="0"/>
        <v>550655CDEFGHIJKLMNO!! ANO !!</v>
      </c>
      <c r="Q35">
        <f>IF(ISTEXT(VLOOKUP(P35,'[1]List1'!$P:$P,1,0)),"","změna")</f>
      </c>
    </row>
    <row r="36" spans="1:17" ht="15">
      <c r="A36">
        <v>565997</v>
      </c>
      <c r="B36" t="s">
        <v>48</v>
      </c>
      <c r="O36" t="s">
        <v>18</v>
      </c>
      <c r="P36" s="2" t="str">
        <f t="shared" si="0"/>
        <v>565997CDEFGHIJKLMNO!! ANO !!</v>
      </c>
      <c r="Q36">
        <f>IF(ISTEXT(VLOOKUP(P36,'[1]List1'!$P:$P,1,0)),"","změna")</f>
      </c>
    </row>
    <row r="37" spans="1:17" ht="15">
      <c r="A37">
        <v>675261</v>
      </c>
      <c r="B37" t="s">
        <v>49</v>
      </c>
      <c r="O37" t="s">
        <v>18</v>
      </c>
      <c r="P37" s="2" t="str">
        <f t="shared" si="0"/>
        <v>675261CDEFGHIJKLMNO!! ANO !!</v>
      </c>
      <c r="Q37">
        <f>IF(ISTEXT(VLOOKUP(P37,'[1]List1'!$P:$P,1,0)),"","změna")</f>
      </c>
    </row>
    <row r="38" spans="1:17" ht="15">
      <c r="A38">
        <v>8702</v>
      </c>
      <c r="B38" t="s">
        <v>50</v>
      </c>
      <c r="O38" t="s">
        <v>18</v>
      </c>
      <c r="P38" s="2" t="str">
        <f t="shared" si="0"/>
        <v>8702CDEFGHIJKLMNO!! ANO !!</v>
      </c>
      <c r="Q38">
        <f>IF(ISTEXT(VLOOKUP(P38,'[1]List1'!$P:$P,1,0)),"","změna")</f>
      </c>
    </row>
    <row r="39" spans="1:17" ht="15">
      <c r="A39">
        <v>14915</v>
      </c>
      <c r="B39" t="s">
        <v>51</v>
      </c>
      <c r="O39" t="s">
        <v>18</v>
      </c>
      <c r="P39" s="2" t="str">
        <f t="shared" si="0"/>
        <v>14915CDEFGHIJKLMNO!! ANO !!</v>
      </c>
      <c r="Q39">
        <f>IF(ISTEXT(VLOOKUP(P39,'[1]List1'!$P:$P,1,0)),"","změna")</f>
      </c>
    </row>
    <row r="40" spans="1:17" ht="15">
      <c r="A40">
        <v>25586998</v>
      </c>
      <c r="B40" t="s">
        <v>52</v>
      </c>
      <c r="O40" t="s">
        <v>18</v>
      </c>
      <c r="P40" s="2" t="str">
        <f t="shared" si="0"/>
        <v>25586998CDEFGHIJKLMNO!! ANO !!</v>
      </c>
      <c r="Q40">
        <f>IF(ISTEXT(VLOOKUP(P40,'[1]List1'!$P:$P,1,0)),"","změna")</f>
      </c>
    </row>
    <row r="41" spans="1:17" ht="15">
      <c r="A41">
        <v>45147167</v>
      </c>
      <c r="B41" t="s">
        <v>53</v>
      </c>
      <c r="O41" t="s">
        <v>18</v>
      </c>
      <c r="P41" s="2" t="str">
        <f t="shared" si="0"/>
        <v>45147167CDEFGHIJKLMNO!! ANO !!</v>
      </c>
      <c r="Q41">
        <f>IF(ISTEXT(VLOOKUP(P41,'[1]List1'!$P:$P,1,0)),"","změna")</f>
      </c>
    </row>
    <row r="42" spans="1:17" ht="15">
      <c r="A42">
        <v>45147850</v>
      </c>
      <c r="B42" t="s">
        <v>54</v>
      </c>
      <c r="O42" t="s">
        <v>18</v>
      </c>
      <c r="P42" s="2" t="str">
        <f t="shared" si="0"/>
        <v>45147850CDEFGHIJKLMNO!! ANO !!</v>
      </c>
      <c r="Q42">
        <f>IF(ISTEXT(VLOOKUP(P42,'[1]List1'!$P:$P,1,0)),"","změna")</f>
      </c>
    </row>
    <row r="43" spans="1:17" ht="15">
      <c r="A43">
        <v>45148112</v>
      </c>
      <c r="B43" t="s">
        <v>55</v>
      </c>
      <c r="O43" t="s">
        <v>18</v>
      </c>
      <c r="P43" s="2" t="str">
        <f t="shared" si="0"/>
        <v>45148112CDEFGHIJKLMNO!! ANO !!</v>
      </c>
      <c r="Q43">
        <f>IF(ISTEXT(VLOOKUP(P43,'[1]List1'!$P:$P,1,0)),"","změna")</f>
      </c>
    </row>
    <row r="44" spans="1:17" ht="15">
      <c r="A44">
        <v>46580077</v>
      </c>
      <c r="B44" t="s">
        <v>56</v>
      </c>
      <c r="O44" t="s">
        <v>18</v>
      </c>
      <c r="P44" s="2" t="str">
        <f t="shared" si="0"/>
        <v>46580077CDEFGHIJKLMNO!! ANO !!</v>
      </c>
      <c r="Q44">
        <f>IF(ISTEXT(VLOOKUP(P44,'[1]List1'!$P:$P,1,0)),"","změna")</f>
      </c>
    </row>
    <row r="45" spans="1:17" ht="15">
      <c r="A45">
        <v>48589781</v>
      </c>
      <c r="B45" t="s">
        <v>57</v>
      </c>
      <c r="O45" t="s">
        <v>18</v>
      </c>
      <c r="P45" s="2" t="str">
        <f t="shared" si="0"/>
        <v>48589781CDEFGHIJKLMNO!! ANO !!</v>
      </c>
      <c r="Q45">
        <f>IF(ISTEXT(VLOOKUP(P45,'[1]List1'!$P:$P,1,0)),"","změna")</f>
      </c>
    </row>
    <row r="46" spans="1:17" ht="15">
      <c r="A46">
        <v>60696052</v>
      </c>
      <c r="B46" t="s">
        <v>58</v>
      </c>
      <c r="O46" t="s">
        <v>18</v>
      </c>
      <c r="P46" s="2" t="str">
        <f t="shared" si="0"/>
        <v>60696052CDEFGHIJKLMNO!! ANO !!</v>
      </c>
      <c r="Q46">
        <f>IF(ISTEXT(VLOOKUP(P46,'[1]List1'!$P:$P,1,0)),"","změna")</f>
      </c>
    </row>
    <row r="47" spans="1:17" ht="15">
      <c r="A47">
        <v>60696826</v>
      </c>
      <c r="B47" t="s">
        <v>59</v>
      </c>
      <c r="O47" t="s">
        <v>18</v>
      </c>
      <c r="P47" s="2" t="str">
        <f t="shared" si="0"/>
        <v>60696826CDEFGHIJKLMNO!! ANO !!</v>
      </c>
      <c r="Q47">
        <f>IF(ISTEXT(VLOOKUP(P47,'[1]List1'!$P:$P,1,0)),"","změna")</f>
      </c>
    </row>
    <row r="48" spans="1:16" ht="15">
      <c r="A48">
        <v>204382</v>
      </c>
      <c r="B48" t="s">
        <v>60</v>
      </c>
      <c r="P48" s="2"/>
    </row>
    <row r="49" spans="1:16" ht="15">
      <c r="A49">
        <v>205907</v>
      </c>
      <c r="B49" t="s">
        <v>61</v>
      </c>
      <c r="P49" s="2"/>
    </row>
    <row r="50" spans="1:16" ht="15">
      <c r="A50">
        <v>207608</v>
      </c>
      <c r="B50" t="s">
        <v>62</v>
      </c>
      <c r="P50" s="2"/>
    </row>
    <row r="51" spans="1:16" ht="15">
      <c r="A51">
        <v>207730</v>
      </c>
      <c r="B51" t="s">
        <v>63</v>
      </c>
      <c r="P51" s="2"/>
    </row>
    <row r="52" spans="1:16" ht="15">
      <c r="A52">
        <v>208647</v>
      </c>
      <c r="B52" t="s">
        <v>64</v>
      </c>
      <c r="P52" s="2"/>
    </row>
    <row r="53" spans="1:16" ht="15">
      <c r="A53">
        <v>209651</v>
      </c>
      <c r="B53" t="s">
        <v>65</v>
      </c>
      <c r="P53" s="2"/>
    </row>
    <row r="54" spans="1:16" ht="15">
      <c r="A54">
        <v>567795</v>
      </c>
      <c r="B54" t="s">
        <v>66</v>
      </c>
      <c r="P54" s="2"/>
    </row>
    <row r="55" spans="1:16" ht="15">
      <c r="A55">
        <v>568031</v>
      </c>
      <c r="B55" t="s">
        <v>67</v>
      </c>
      <c r="P55" s="2"/>
    </row>
    <row r="56" spans="1:16" ht="15">
      <c r="A56">
        <v>569887</v>
      </c>
      <c r="B56" t="s">
        <v>68</v>
      </c>
      <c r="P56" s="2"/>
    </row>
    <row r="57" spans="1:16" ht="15">
      <c r="A57">
        <v>570061</v>
      </c>
      <c r="B57" t="s">
        <v>69</v>
      </c>
      <c r="P57" s="2"/>
    </row>
    <row r="58" spans="1:16" ht="15">
      <c r="A58">
        <v>571458</v>
      </c>
      <c r="B58" t="s">
        <v>70</v>
      </c>
      <c r="P58" s="2"/>
    </row>
    <row r="59" spans="1:16" ht="15">
      <c r="A59">
        <v>571911</v>
      </c>
      <c r="B59" t="s">
        <v>71</v>
      </c>
      <c r="P59" s="2"/>
    </row>
    <row r="60" spans="1:16" ht="15">
      <c r="A60">
        <v>571946</v>
      </c>
      <c r="B60" t="s">
        <v>72</v>
      </c>
      <c r="P60" s="2"/>
    </row>
    <row r="61" spans="1:16" ht="15">
      <c r="A61">
        <v>575275</v>
      </c>
      <c r="B61" t="s">
        <v>73</v>
      </c>
      <c r="P61" s="2"/>
    </row>
    <row r="62" spans="1:16" ht="15">
      <c r="A62">
        <v>578894</v>
      </c>
      <c r="B62" t="s">
        <v>74</v>
      </c>
      <c r="P62" s="2"/>
    </row>
    <row r="63" spans="1:16" ht="15">
      <c r="A63">
        <v>600113</v>
      </c>
      <c r="B63" t="s">
        <v>75</v>
      </c>
      <c r="P63" s="2"/>
    </row>
    <row r="64" spans="1:16" ht="15">
      <c r="A64">
        <v>600121</v>
      </c>
      <c r="B64" t="s">
        <v>76</v>
      </c>
      <c r="P64" s="2"/>
    </row>
    <row r="65" spans="1:16" ht="15">
      <c r="A65">
        <v>10084746</v>
      </c>
      <c r="B65" t="s">
        <v>77</v>
      </c>
      <c r="P65" s="2"/>
    </row>
    <row r="66" spans="1:16" ht="15">
      <c r="A66">
        <v>10084894</v>
      </c>
      <c r="B66" t="s">
        <v>78</v>
      </c>
      <c r="P66" s="2"/>
    </row>
    <row r="67" spans="1:16" ht="15">
      <c r="A67">
        <v>10084959</v>
      </c>
      <c r="B67" t="s">
        <v>79</v>
      </c>
      <c r="P67" s="2"/>
    </row>
    <row r="68" spans="1:16" ht="15">
      <c r="A68">
        <v>10085050</v>
      </c>
      <c r="B68" t="s">
        <v>80</v>
      </c>
      <c r="P68" s="2"/>
    </row>
    <row r="69" spans="1:16" ht="15">
      <c r="A69">
        <v>10085106</v>
      </c>
      <c r="B69" t="s">
        <v>81</v>
      </c>
      <c r="P69" s="2"/>
    </row>
    <row r="70" spans="1:16" ht="15">
      <c r="A70">
        <v>10085891</v>
      </c>
      <c r="B70" t="s">
        <v>82</v>
      </c>
      <c r="P70" s="2"/>
    </row>
    <row r="71" spans="1:16" ht="15">
      <c r="A71">
        <v>10086242</v>
      </c>
      <c r="B71" t="s">
        <v>83</v>
      </c>
      <c r="P71" s="2"/>
    </row>
    <row r="72" spans="1:16" ht="15">
      <c r="A72">
        <v>10086862</v>
      </c>
      <c r="B72" t="s">
        <v>84</v>
      </c>
      <c r="P72" s="2"/>
    </row>
    <row r="73" spans="1:16" ht="15">
      <c r="A73">
        <v>10087052</v>
      </c>
      <c r="B73" t="s">
        <v>85</v>
      </c>
      <c r="P73" s="2"/>
    </row>
    <row r="74" spans="1:16" ht="15">
      <c r="A74">
        <v>10087079</v>
      </c>
      <c r="B74" t="s">
        <v>86</v>
      </c>
      <c r="P74" s="2"/>
    </row>
    <row r="75" spans="1:16" ht="15">
      <c r="A75">
        <v>10087150</v>
      </c>
      <c r="B75" t="s">
        <v>87</v>
      </c>
      <c r="P75" s="2"/>
    </row>
    <row r="76" spans="1:16" ht="15">
      <c r="A76">
        <v>10087401</v>
      </c>
      <c r="B76" t="s">
        <v>88</v>
      </c>
      <c r="P76" s="2"/>
    </row>
    <row r="77" spans="1:16" ht="15">
      <c r="A77">
        <v>10087443</v>
      </c>
      <c r="B77" t="s">
        <v>89</v>
      </c>
      <c r="P77" s="2"/>
    </row>
    <row r="78" spans="1:16" ht="15">
      <c r="A78">
        <v>10087478</v>
      </c>
      <c r="B78" t="s">
        <v>90</v>
      </c>
      <c r="P78" s="2"/>
    </row>
    <row r="79" spans="1:16" ht="15">
      <c r="A79">
        <v>10087664</v>
      </c>
      <c r="B79" t="s">
        <v>91</v>
      </c>
      <c r="P79" s="2"/>
    </row>
    <row r="80" spans="1:16" ht="15">
      <c r="A80">
        <v>10087966</v>
      </c>
      <c r="B80" t="s">
        <v>92</v>
      </c>
      <c r="P80" s="2"/>
    </row>
    <row r="81" spans="1:16" ht="15">
      <c r="A81">
        <v>10088296</v>
      </c>
      <c r="B81" t="s">
        <v>93</v>
      </c>
      <c r="P81" s="2"/>
    </row>
    <row r="82" spans="1:16" ht="15">
      <c r="A82">
        <v>10088547</v>
      </c>
      <c r="B82" t="s">
        <v>94</v>
      </c>
      <c r="P82" s="2"/>
    </row>
    <row r="83" spans="1:16" ht="15">
      <c r="A83">
        <v>10089047</v>
      </c>
      <c r="B83" t="s">
        <v>95</v>
      </c>
      <c r="P83" s="2"/>
    </row>
    <row r="84" spans="1:16" ht="15">
      <c r="A84">
        <v>10089632</v>
      </c>
      <c r="B84" t="s">
        <v>96</v>
      </c>
      <c r="P84" s="2"/>
    </row>
    <row r="85" spans="1:16" ht="15">
      <c r="A85">
        <v>10089691</v>
      </c>
      <c r="B85" t="s">
        <v>97</v>
      </c>
      <c r="P85" s="2"/>
    </row>
    <row r="86" spans="1:16" ht="15">
      <c r="A86">
        <v>10089748</v>
      </c>
      <c r="B86" t="s">
        <v>98</v>
      </c>
      <c r="P86" s="2"/>
    </row>
  </sheetData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oem</cp:lastModifiedBy>
  <dcterms:created xsi:type="dcterms:W3CDTF">2009-02-19T13:03:16Z</dcterms:created>
  <dcterms:modified xsi:type="dcterms:W3CDTF">2009-03-04T09:12:19Z</dcterms:modified>
  <cp:category/>
  <cp:version/>
  <cp:contentType/>
  <cp:contentStatus/>
</cp:coreProperties>
</file>